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<sst xmlns="http://schemas.openxmlformats.org/spreadsheetml/2006/main" count="406" uniqueCount="61">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</sst>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39946.8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64105.10000000001</v>
      </c>
      <c r="AE9" s="51">
        <f>AE10+AE15+AE24+AE33+AE47+AE52+AE54+AE61+AE62+AE71+AE72+AE75+AE87+AE80+AE82+AE81+AE69+AE88+AE90+AE89+AE70+AE40+AE91</f>
        <v>47600.900000000016</v>
      </c>
      <c r="AF9" s="50"/>
      <c r="AG9" s="50"/>
    </row>
    <row r="10" spans="1:31" ht="15.75">
      <c r="A10" s="4" t="s">
        <v>4</v>
      </c>
      <c r="B10" s="23">
        <f>4164.3+536.8</f>
        <v>4701.1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2702.0000000000005</v>
      </c>
      <c r="AE10" s="28">
        <f>B10+C10-AD10</f>
        <v>3545.2999999999997</v>
      </c>
    </row>
    <row r="11" spans="1:31" ht="15.75">
      <c r="A11" s="3" t="s">
        <v>5</v>
      </c>
      <c r="B11" s="23">
        <f>3298.2-8.2</f>
        <v>3290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2270.7999999999997</v>
      </c>
      <c r="AE11" s="28">
        <f>B11+C11-AD11</f>
        <v>1514.8000000000002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12.200000000000001</v>
      </c>
      <c r="AE12" s="28">
        <f>B12+C12-AD12</f>
        <v>921.5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1036.0000000000005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419.00000000000017</v>
      </c>
      <c r="AE14" s="28">
        <f>AE10-AE11-AE12-AE13</f>
        <v>1108.9999999999995</v>
      </c>
    </row>
    <row r="15" spans="1:31" ht="15" customHeight="1">
      <c r="A15" s="4" t="s">
        <v>6</v>
      </c>
      <c r="B15" s="23">
        <f>26640.7+752.3</f>
        <v>27393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31861.499999999996</v>
      </c>
      <c r="AE15" s="28">
        <f aca="true" t="shared" si="3" ref="AE15:AE31">B15+C15-AD15</f>
        <v>10975.900000000005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4384.4000000000015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3336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1234.2</v>
      </c>
      <c r="AE19" s="28">
        <f t="shared" si="3"/>
        <v>1627.1000000000001</v>
      </c>
    </row>
    <row r="20" spans="1:31" ht="15.75">
      <c r="A20" s="3" t="s">
        <v>2</v>
      </c>
      <c r="B20" s="23">
        <f>4165.2-56.7</f>
        <v>4108.5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9961</v>
      </c>
      <c r="AE20" s="28">
        <f t="shared" si="3"/>
        <v>5214.5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1049.8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553.8</v>
      </c>
      <c r="AE23" s="28">
        <f t="shared" si="3"/>
        <v>795.6999999999982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14868.999999999998</v>
      </c>
      <c r="AE24" s="28">
        <f t="shared" si="3"/>
        <v>7969.900000000003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12809.6</v>
      </c>
      <c r="AE25" s="72">
        <f t="shared" si="3"/>
        <v>7920.999999999998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8720.1</v>
      </c>
      <c r="AE26" s="28">
        <f t="shared" si="3"/>
        <v>5393.499999999998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1756.4</v>
      </c>
      <c r="AE27" s="28">
        <f t="shared" si="3"/>
        <v>16.299999999999955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343.1</v>
      </c>
      <c r="AE28" s="28">
        <f t="shared" si="3"/>
        <v>61.89999999999998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2549.2</v>
      </c>
      <c r="AE29" s="28">
        <f t="shared" si="3"/>
        <v>1994.3999999999996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1334.0999999999997</v>
      </c>
      <c r="AE32" s="28">
        <f>AE24-AE26-AE27-AE28-AE29-AE30-AE31</f>
        <v>503.8000000000052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</f>
        <v>668.2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151.60000000000002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2.8999999999999995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110.10000000000001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32.79999999999994</v>
      </c>
    </row>
    <row r="47" spans="1:31" ht="17.25" customHeight="1">
      <c r="A47" s="4" t="s">
        <v>15</v>
      </c>
      <c r="B47" s="37">
        <f>504.8+53.8</f>
        <v>558.6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401.30000000000007</v>
      </c>
      <c r="AE47" s="28">
        <f>B47+C47-AD47</f>
        <v>535.1999999999999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</f>
        <v>502.5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297.8</v>
      </c>
      <c r="AE49" s="28">
        <f>B49+C49-AD49</f>
        <v>523.5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11.699999999999932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</f>
        <v>4040.7999999999997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3900.8</v>
      </c>
      <c r="AE54" s="23">
        <f t="shared" si="12"/>
        <v>1114.8999999999996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352.7000000000001</v>
      </c>
      <c r="AE57" s="23">
        <f t="shared" si="12"/>
        <v>392.2999999999999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1186.8999999999994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1135.1000000000001</v>
      </c>
      <c r="AE60" s="23">
        <f>AE54-AE55-AE57-AE59-AE56-AE58</f>
        <v>635.7999999999995</v>
      </c>
    </row>
    <row r="61" spans="1:31" ht="15" customHeight="1">
      <c r="A61" s="4" t="s">
        <v>10</v>
      </c>
      <c r="B61" s="23">
        <f>65.5+32.5</f>
        <v>98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51.9</v>
      </c>
      <c r="AE61" s="23">
        <f aca="true" t="shared" si="15" ref="AE61:AE67">B61+C61-AD61</f>
        <v>131.7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1091.3</v>
      </c>
      <c r="AE62" s="23">
        <f t="shared" si="15"/>
        <v>833.7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49.80000000000007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4.6</v>
      </c>
      <c r="AE65" s="23">
        <f t="shared" si="15"/>
        <v>44.800000000000004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38.8</v>
      </c>
      <c r="AE66" s="23">
        <f t="shared" si="15"/>
        <v>84.89999999999999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700.7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373.6000000000001</v>
      </c>
      <c r="AE68" s="23">
        <f>AE62-AE63-AE66-AE67-AE65-AE64</f>
        <v>654.2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677.8</v>
      </c>
      <c r="AE72" s="31">
        <f t="shared" si="17"/>
        <v>2338.3999999999996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78</v>
      </c>
      <c r="AE75" s="31">
        <f t="shared" si="17"/>
        <v>1059.4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43.8</v>
      </c>
      <c r="AE87" s="23">
        <f>B87+C87-AD87</f>
        <v>589.3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>B89+C89-AD89</f>
        <v>618.5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>B91+C91-AD91</f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64105.10000000001</v>
      </c>
      <c r="AE93" s="59">
        <f>AE10+AE15+AE24+AE33+AE47+AE52+AE54+AE61+AE62+AE69+AE71+AE72+AE75+AE80+AE81+AE82+AE87+AE88+AE89+AE90+AE70+AE40+AE91</f>
        <v>47600.900000000016</v>
      </c>
    </row>
    <row r="94" spans="1:31" ht="15.75">
      <c r="A94" s="3" t="s">
        <v>5</v>
      </c>
      <c r="B94" s="23">
        <f aca="true" t="shared" si="19" ref="B94:AB94">B11+B17+B26+B34+B55+B63+B73+B41+B76</f>
        <v>39308.399999999994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34820.6</v>
      </c>
      <c r="AE94" s="28">
        <f>B94+C94-AD94</f>
        <v>10422.399999999994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13572.699999999999</v>
      </c>
      <c r="AE95" s="28">
        <f>B95+C95-AD95</f>
        <v>8967.9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1756.7</v>
      </c>
      <c r="AE96" s="28">
        <f>B96+C96-AD96</f>
        <v>88.59999999999991</v>
      </c>
    </row>
    <row r="97" spans="1:31" ht="15.75">
      <c r="A97" s="3" t="s">
        <v>1</v>
      </c>
      <c r="B97" s="23">
        <f aca="true" t="shared" si="22" ref="B97:Y97">B19+B28+B65+B35+B43+B56+B48+B78</f>
        <v>2158.6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1587.6</v>
      </c>
      <c r="AE97" s="28">
        <f>B97+C97-AD97</f>
        <v>1736.7000000000003</v>
      </c>
    </row>
    <row r="98" spans="1:31" ht="15.75">
      <c r="A98" s="3" t="s">
        <v>17</v>
      </c>
      <c r="B98" s="23">
        <f aca="true" t="shared" si="23" ref="B98:AB98">B21+B30+B49+B37+B58+B13</f>
        <v>619.1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474.70000000000005</v>
      </c>
      <c r="AE98" s="28">
        <f>B98+C98-AD98</f>
        <v>544.0999999999999</v>
      </c>
    </row>
    <row r="99" spans="1:31" ht="12.75">
      <c r="A99" s="1" t="s">
        <v>47</v>
      </c>
      <c r="B99" s="2">
        <f aca="true" t="shared" si="24" ref="B99:AB99">B93-B94-B95-B96-B97-B98</f>
        <v>29310.20000000001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11892.800000000014</v>
      </c>
      <c r="AE99" s="2">
        <f>AE93-AE94-AE95-AE96-AE97-AE98</f>
        <v>25841.200000000023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2015-03-26T10:45:59Z</cp:lastPrinted>
  <dcterms:created xsi:type="dcterms:W3CDTF">2002-11-05T08:53:00Z</dcterms:created>
  <dcterms:modified xsi:type="dcterms:W3CDTF">2015-03-27T06:09:44Z</dcterms:modified>
  <cp:category/>
  <cp:version/>
  <cp:contentType/>
  <cp:contentStatus/>
</cp:coreProperties>
</file>